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тмц!$A$1:$AI$55</definedName>
  </definedNames>
  <calcPr calcId="145621"/>
</workbook>
</file>

<file path=xl/calcChain.xml><?xml version="1.0" encoding="utf-8"?>
<calcChain xmlns="http://schemas.openxmlformats.org/spreadsheetml/2006/main">
  <c r="AH31" i="4" l="1"/>
  <c r="AH30" i="4"/>
  <c r="AH29" i="4"/>
  <c r="AH28" i="4"/>
  <c r="AH27" i="4"/>
  <c r="AH26" i="4"/>
  <c r="AH25" i="4"/>
  <c r="AH24" i="4"/>
  <c r="AF31" i="4"/>
  <c r="AF30" i="4"/>
  <c r="AF29" i="4"/>
  <c r="AF28" i="4"/>
  <c r="AF27" i="4"/>
  <c r="AF26" i="4"/>
  <c r="AF25" i="4"/>
  <c r="AF24" i="4"/>
  <c r="K39" i="4"/>
  <c r="AH33" i="4" l="1"/>
  <c r="AH34" i="4"/>
  <c r="AH35" i="4"/>
  <c r="AH36" i="4"/>
  <c r="AH37" i="4"/>
  <c r="AH38" i="4"/>
  <c r="AH32" i="4"/>
  <c r="AH39" i="4" s="1"/>
  <c r="AF33" i="4"/>
  <c r="AF34" i="4"/>
  <c r="AF35" i="4"/>
  <c r="AF36" i="4"/>
  <c r="AF37" i="4"/>
  <c r="AF38" i="4"/>
  <c r="AF32" i="4"/>
  <c r="AF39" i="4" l="1"/>
</calcChain>
</file>

<file path=xl/sharedStrings.xml><?xml version="1.0" encoding="utf-8"?>
<sst xmlns="http://schemas.openxmlformats.org/spreadsheetml/2006/main" count="329" uniqueCount="155">
  <si>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</si>
  <si>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</si>
  <si>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</si>
  <si>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</si>
  <si>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</si>
  <si>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</si>
  <si>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</si>
  <si>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</si>
  <si>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</si>
  <si>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</si>
  <si>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</si>
  <si>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</si>
  <si>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</si>
  <si>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</si>
  <si>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</si>
  <si>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</si>
  <si>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</si>
  <si>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</si>
  <si>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</si>
  <si>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</si>
  <si>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</si>
  <si>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</si>
  <si>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</si>
  <si>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</si>
  <si>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</si>
  <si>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</si>
  <si>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</si>
  <si>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</si>
  <si>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</si>
  <si>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</si>
  <si>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</si>
  <si>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</si>
  <si>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</si>
  <si>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</si>
  <si>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</si>
  <si>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</si>
  <si>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</si>
  <si>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</si>
  <si>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</si>
  <si>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</si>
  <si>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</si>
  <si>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</si>
  <si>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</si>
  <si>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</si>
  <si>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</si>
  <si>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</si>
  <si>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</si>
  <si>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</si>
  <si>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</si>
  <si>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+__%/-__%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__% от цены Договора.
Опцион Покупателя в стоимостном выражении в сторону увеличения может составлять до __%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>Срок действия оферты заканчивается одновременно со сроком действия Договора. 
либо
/
Срок действия оферты заканчивается за __ дней до начала последнего периода поставки, предусмотренного Договором.(Указать необходимое).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</si>
  <si>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</si>
  <si>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</si>
  <si>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</si>
  <si>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</si>
  <si>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</si>
  <si>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</si>
  <si>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45.32.12.000</t>
  </si>
  <si>
    <t>45.31.1</t>
  </si>
  <si>
    <t>ГОСТ</t>
  </si>
  <si>
    <t>19.20.29.119</t>
  </si>
  <si>
    <t>19.20.1</t>
  </si>
  <si>
    <t>БА000004</t>
  </si>
  <si>
    <t>Масло гидравлическое ВМГЗ</t>
  </si>
  <si>
    <t>ТУ 38.101479-86</t>
  </si>
  <si>
    <t>л</t>
  </si>
  <si>
    <t>19.20.29.120</t>
  </si>
  <si>
    <t>19.20.9</t>
  </si>
  <si>
    <t>БА000009</t>
  </si>
  <si>
    <t>Масло гидравлическое SHELL TELLUS S2 V 46 (20 л)</t>
  </si>
  <si>
    <t>ОЛ</t>
  </si>
  <si>
    <t>19.20.29.130</t>
  </si>
  <si>
    <t>БА000010</t>
  </si>
  <si>
    <t>Масло индустриальное И-20А</t>
  </si>
  <si>
    <t>ГОСТ 20799-88</t>
  </si>
  <si>
    <t>БА000012</t>
  </si>
  <si>
    <t>Масло индустриальное И-40А</t>
  </si>
  <si>
    <t>ГОСТ 17479.1-85</t>
  </si>
  <si>
    <t>19.20.29.230</t>
  </si>
  <si>
    <t>БА000047</t>
  </si>
  <si>
    <t>Смазка Литол-24</t>
  </si>
  <si>
    <t>21150-87</t>
  </si>
  <si>
    <t>кг</t>
  </si>
  <si>
    <t>БА000077</t>
  </si>
  <si>
    <t>Масло гидравлическое JCB GT HLP 32</t>
  </si>
  <si>
    <t>17479.3-85</t>
  </si>
  <si>
    <t>БА000088</t>
  </si>
  <si>
    <t>Масло трансмиссионное ТЭП-15</t>
  </si>
  <si>
    <t>ГОСТ 23652-79</t>
  </si>
  <si>
    <t>19.20.29.111</t>
  </si>
  <si>
    <t>БА000096</t>
  </si>
  <si>
    <t>Масло моторное М-8В</t>
  </si>
  <si>
    <t>БА000122</t>
  </si>
  <si>
    <t>Масло моторное для дизельных двигателей М10Г2К</t>
  </si>
  <si>
    <t>ГОСТ 8581-78</t>
  </si>
  <si>
    <t>БА000124</t>
  </si>
  <si>
    <t>Масло моторное М10ДМ</t>
  </si>
  <si>
    <t>БА000131</t>
  </si>
  <si>
    <t>Масло моторное полусинтетическое дизельное ТУРБО "Лукойл Авангард Экстра" SAE 10w-40</t>
  </si>
  <si>
    <t>СТО-00044434-005-2005</t>
  </si>
  <si>
    <t>19.20.29.112</t>
  </si>
  <si>
    <t>БА000135</t>
  </si>
  <si>
    <t>Масло моторное 10w40</t>
  </si>
  <si>
    <t>19.20.29.114</t>
  </si>
  <si>
    <t>БА000137</t>
  </si>
  <si>
    <t>Масло моторное 5W-30</t>
  </si>
  <si>
    <t>БА000141</t>
  </si>
  <si>
    <t>Масло моторное Volvo 20 л</t>
  </si>
  <si>
    <t>19.20.29.150</t>
  </si>
  <si>
    <t>БА000158</t>
  </si>
  <si>
    <t>Масло ТАД-17 10л(OILRIGHT)</t>
  </si>
  <si>
    <t>соответствует ГОСТ 23652-79</t>
  </si>
  <si>
    <t>БА000209</t>
  </si>
  <si>
    <t>Масло JCB EP Transmission 10W 20 литров</t>
  </si>
  <si>
    <t>4000/2505 JCB</t>
  </si>
  <si>
    <t>БА000214</t>
  </si>
  <si>
    <t>Масло моторное "Toyota", синтетическое, класс вязкости 5W-30, 4 л</t>
  </si>
  <si>
    <t>ACEA</t>
  </si>
  <si>
    <t>БА000215</t>
  </si>
  <si>
    <t>Масло гидравлическое ТНК Гидравлик Зима 22 (20 л)</t>
  </si>
  <si>
    <t>ТУ 0253-010-79345251-2008</t>
  </si>
  <si>
    <t>БА000230</t>
  </si>
  <si>
    <t>Патрон со смазкой JCB HP 400 г</t>
  </si>
  <si>
    <t>БА000289</t>
  </si>
  <si>
    <t>Масло моторное Mobil Delvac MX Extra 10W-40 для дизельных двигателей</t>
  </si>
  <si>
    <t>19.20.29.171</t>
  </si>
  <si>
    <t>19.20.2</t>
  </si>
  <si>
    <t>ББ000017</t>
  </si>
  <si>
    <t>Препарат аэрозольный ВД-40</t>
  </si>
  <si>
    <t>ГОСТ 19199-73</t>
  </si>
  <si>
    <t>ББ000026</t>
  </si>
  <si>
    <t>Тосол ОЖ-40</t>
  </si>
  <si>
    <t>ТУ 2422-186-0400 1396-2011</t>
  </si>
  <si>
    <t>ББ000029</t>
  </si>
  <si>
    <t>Шампунь Sintek для бесконт.мойки,20л</t>
  </si>
  <si>
    <t>ББ000031</t>
  </si>
  <si>
    <t>Незамерзающая жидкость Green Light,5л</t>
  </si>
  <si>
    <t>19.20.21.500</t>
  </si>
  <si>
    <t>46.71.9</t>
  </si>
  <si>
    <t>ББ000037</t>
  </si>
  <si>
    <t>Антифриз желтый 5 л</t>
  </si>
  <si>
    <t>ГОСТ 28084-89</t>
  </si>
  <si>
    <t>19.20.29.213</t>
  </si>
  <si>
    <t>ББ000041</t>
  </si>
  <si>
    <t>Антифриз красный 1 л</t>
  </si>
  <si>
    <t>ББ000047</t>
  </si>
  <si>
    <t>РОСДОТ-4 Super 910г Тосол Синтез // 15 жидкость тормозная</t>
  </si>
  <si>
    <t>ББ000057</t>
  </si>
  <si>
    <t>Антифриз зеленый</t>
  </si>
  <si>
    <t>ЗЖ021624</t>
  </si>
  <si>
    <t>Кондиционер-очиститель для шин,спрей</t>
  </si>
  <si>
    <t>HG5331</t>
  </si>
  <si>
    <t>ЗЖ031516</t>
  </si>
  <si>
    <t>Полироль для пластика</t>
  </si>
  <si>
    <t>RW2539</t>
  </si>
  <si>
    <t>Со дня заключения договора поставки по 31.12.2021 года (по потребности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</si>
</sst>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5" fillId="3" borderId="1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0"/>
  <sheetViews>
    <sheetView tabSelected="1" view="pageBreakPreview" topLeftCell="A7" zoomScale="60" zoomScaleNormal="86" workbookViewId="0">
      <selection activeCell="Z18" sqref="Z18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3"/>
      <c r="E3" s="43"/>
      <c r="F3" s="43"/>
      <c r="G3" s="43"/>
      <c r="H3" s="43"/>
      <c r="I3" s="43"/>
      <c r="J3" s="43"/>
      <c r="K3" s="43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4"/>
      <c r="E4" s="44"/>
      <c r="F4" s="44"/>
      <c r="G4" s="44"/>
      <c r="H4" s="44"/>
      <c r="I4" s="44"/>
      <c r="J4" s="44"/>
      <c r="K4" s="4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4"/>
      <c r="E5" s="44"/>
      <c r="F5" s="44"/>
      <c r="G5" s="44"/>
      <c r="H5" s="44"/>
      <c r="I5" s="44"/>
      <c r="J5" s="44"/>
      <c r="K5" s="4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7" t="s">
        <v>14</v>
      </c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1"/>
      <c r="Y7" s="1"/>
      <c r="Z7" s="50" t="s">
        <v>10</v>
      </c>
      <c r="AA7" s="50"/>
      <c r="AB7" s="50"/>
      <c r="AC7" s="50"/>
      <c r="AD7" s="50"/>
      <c r="AE7" s="50"/>
      <c r="AF7" s="50"/>
      <c r="AG7" s="50"/>
      <c r="AH7" s="50"/>
      <c r="AI7" s="50"/>
    </row>
    <row r="8" spans="1:35" ht="96.75" customHeight="1" x14ac:dyDescent="0.2">
      <c r="A8" s="4" t="s">
        <v>0</v>
      </c>
      <c r="B8" s="4" t="s">
        <v>52</v>
      </c>
      <c r="C8" s="4" t="s">
        <v>51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50.25" customHeight="1" x14ac:dyDescent="0.2">
      <c r="A9" s="52">
        <v>1</v>
      </c>
      <c r="B9" s="39" t="s">
        <v>59</v>
      </c>
      <c r="C9" s="39" t="s">
        <v>60</v>
      </c>
      <c r="D9" s="39" t="s">
        <v>61</v>
      </c>
      <c r="E9" s="39" t="s">
        <v>62</v>
      </c>
      <c r="F9" s="39" t="s">
        <v>63</v>
      </c>
      <c r="G9" s="39" t="s">
        <v>64</v>
      </c>
      <c r="H9" s="2" t="s">
        <v>54</v>
      </c>
      <c r="I9" s="2" t="s">
        <v>54</v>
      </c>
      <c r="J9" s="2" t="s">
        <v>55</v>
      </c>
      <c r="K9" s="53">
        <v>1</v>
      </c>
      <c r="L9" s="54" t="s">
        <v>154</v>
      </c>
      <c r="M9" s="55"/>
      <c r="N9" s="55"/>
      <c r="O9" s="55"/>
      <c r="P9" s="55"/>
      <c r="Q9" s="55"/>
      <c r="R9" s="55"/>
      <c r="S9" s="55"/>
      <c r="T9" s="55"/>
      <c r="U9" s="55"/>
      <c r="V9" s="55"/>
      <c r="W9" s="56"/>
      <c r="X9" s="57">
        <v>53.39</v>
      </c>
      <c r="Y9" s="51"/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50.25" customHeight="1" x14ac:dyDescent="0.2">
      <c r="A10" s="52">
        <v>2</v>
      </c>
      <c r="B10" s="39" t="s">
        <v>65</v>
      </c>
      <c r="C10" s="39" t="s">
        <v>66</v>
      </c>
      <c r="D10" s="39" t="s">
        <v>67</v>
      </c>
      <c r="E10" s="39" t="s">
        <v>68</v>
      </c>
      <c r="F10" s="39" t="s">
        <v>69</v>
      </c>
      <c r="G10" s="39" t="s">
        <v>53</v>
      </c>
      <c r="H10" s="2" t="s">
        <v>54</v>
      </c>
      <c r="I10" s="2" t="s">
        <v>54</v>
      </c>
      <c r="J10" s="2" t="s">
        <v>55</v>
      </c>
      <c r="K10" s="53">
        <v>1</v>
      </c>
      <c r="L10" s="54" t="s">
        <v>154</v>
      </c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6"/>
      <c r="X10" s="57">
        <v>4545</v>
      </c>
      <c r="Y10" s="51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50.25" customHeight="1" x14ac:dyDescent="0.2">
      <c r="A11" s="52">
        <v>3</v>
      </c>
      <c r="B11" s="39" t="s">
        <v>70</v>
      </c>
      <c r="C11" s="39" t="s">
        <v>66</v>
      </c>
      <c r="D11" s="39" t="s">
        <v>71</v>
      </c>
      <c r="E11" s="39" t="s">
        <v>72</v>
      </c>
      <c r="F11" s="39" t="s">
        <v>73</v>
      </c>
      <c r="G11" s="39" t="s">
        <v>64</v>
      </c>
      <c r="H11" s="2" t="s">
        <v>54</v>
      </c>
      <c r="I11" s="2" t="s">
        <v>54</v>
      </c>
      <c r="J11" s="2" t="s">
        <v>55</v>
      </c>
      <c r="K11" s="53">
        <v>1</v>
      </c>
      <c r="L11" s="54" t="s">
        <v>154</v>
      </c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6"/>
      <c r="X11" s="57">
        <v>57.6</v>
      </c>
      <c r="Y11" s="51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50.25" customHeight="1" x14ac:dyDescent="0.2">
      <c r="A12" s="52">
        <v>4</v>
      </c>
      <c r="B12" s="39" t="s">
        <v>70</v>
      </c>
      <c r="C12" s="39" t="s">
        <v>66</v>
      </c>
      <c r="D12" s="39" t="s">
        <v>74</v>
      </c>
      <c r="E12" s="39" t="s">
        <v>75</v>
      </c>
      <c r="F12" s="39" t="s">
        <v>76</v>
      </c>
      <c r="G12" s="39" t="s">
        <v>64</v>
      </c>
      <c r="H12" s="2" t="s">
        <v>54</v>
      </c>
      <c r="I12" s="2" t="s">
        <v>54</v>
      </c>
      <c r="J12" s="2" t="s">
        <v>55</v>
      </c>
      <c r="K12" s="53">
        <v>1</v>
      </c>
      <c r="L12" s="54" t="s">
        <v>154</v>
      </c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6"/>
      <c r="X12" s="57">
        <v>50.59</v>
      </c>
      <c r="Y12" s="51"/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50.25" customHeight="1" x14ac:dyDescent="0.2">
      <c r="A13" s="52">
        <v>5</v>
      </c>
      <c r="B13" s="39" t="s">
        <v>77</v>
      </c>
      <c r="C13" s="39" t="s">
        <v>60</v>
      </c>
      <c r="D13" s="39" t="s">
        <v>78</v>
      </c>
      <c r="E13" s="39" t="s">
        <v>79</v>
      </c>
      <c r="F13" s="39" t="s">
        <v>80</v>
      </c>
      <c r="G13" s="39" t="s">
        <v>81</v>
      </c>
      <c r="H13" s="2" t="s">
        <v>54</v>
      </c>
      <c r="I13" s="2" t="s">
        <v>54</v>
      </c>
      <c r="J13" s="2" t="s">
        <v>55</v>
      </c>
      <c r="K13" s="53">
        <v>1</v>
      </c>
      <c r="L13" s="54" t="s">
        <v>154</v>
      </c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6"/>
      <c r="X13" s="57">
        <v>117.3</v>
      </c>
      <c r="Y13" s="51"/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50.25" customHeight="1" x14ac:dyDescent="0.2">
      <c r="A14" s="52">
        <v>6</v>
      </c>
      <c r="B14" s="39" t="s">
        <v>65</v>
      </c>
      <c r="C14" s="39" t="s">
        <v>66</v>
      </c>
      <c r="D14" s="39" t="s">
        <v>82</v>
      </c>
      <c r="E14" s="39" t="s">
        <v>83</v>
      </c>
      <c r="F14" s="39" t="s">
        <v>84</v>
      </c>
      <c r="G14" s="39" t="s">
        <v>64</v>
      </c>
      <c r="H14" s="2" t="s">
        <v>54</v>
      </c>
      <c r="I14" s="2" t="s">
        <v>54</v>
      </c>
      <c r="J14" s="2" t="s">
        <v>55</v>
      </c>
      <c r="K14" s="53">
        <v>1</v>
      </c>
      <c r="L14" s="54" t="s">
        <v>154</v>
      </c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6"/>
      <c r="X14" s="57">
        <v>222</v>
      </c>
      <c r="Y14" s="51"/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50.25" customHeight="1" x14ac:dyDescent="0.2">
      <c r="A15" s="52">
        <v>7</v>
      </c>
      <c r="B15" s="39" t="s">
        <v>65</v>
      </c>
      <c r="C15" s="39" t="s">
        <v>66</v>
      </c>
      <c r="D15" s="39" t="s">
        <v>85</v>
      </c>
      <c r="E15" s="39" t="s">
        <v>86</v>
      </c>
      <c r="F15" s="39" t="s">
        <v>87</v>
      </c>
      <c r="G15" s="39" t="s">
        <v>64</v>
      </c>
      <c r="H15" s="2" t="s">
        <v>54</v>
      </c>
      <c r="I15" s="2" t="s">
        <v>54</v>
      </c>
      <c r="J15" s="2" t="s">
        <v>55</v>
      </c>
      <c r="K15" s="53">
        <v>1</v>
      </c>
      <c r="L15" s="54" t="s">
        <v>154</v>
      </c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6"/>
      <c r="X15" s="57">
        <v>39.42</v>
      </c>
      <c r="Y15" s="51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50.25" customHeight="1" x14ac:dyDescent="0.2">
      <c r="A16" s="52">
        <v>8</v>
      </c>
      <c r="B16" s="39" t="s">
        <v>88</v>
      </c>
      <c r="C16" s="39" t="s">
        <v>66</v>
      </c>
      <c r="D16" s="39" t="s">
        <v>89</v>
      </c>
      <c r="E16" s="39" t="s">
        <v>90</v>
      </c>
      <c r="F16" s="39" t="s">
        <v>76</v>
      </c>
      <c r="G16" s="39" t="s">
        <v>64</v>
      </c>
      <c r="H16" s="2" t="s">
        <v>54</v>
      </c>
      <c r="I16" s="2" t="s">
        <v>54</v>
      </c>
      <c r="J16" s="2" t="s">
        <v>55</v>
      </c>
      <c r="K16" s="53">
        <v>1</v>
      </c>
      <c r="L16" s="54" t="s">
        <v>154</v>
      </c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6"/>
      <c r="X16" s="57">
        <v>72.239999999999995</v>
      </c>
      <c r="Y16" s="51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50.25" customHeight="1" x14ac:dyDescent="0.2">
      <c r="A17" s="52">
        <v>9</v>
      </c>
      <c r="B17" s="39" t="s">
        <v>88</v>
      </c>
      <c r="C17" s="39" t="s">
        <v>66</v>
      </c>
      <c r="D17" s="39" t="s">
        <v>91</v>
      </c>
      <c r="E17" s="39" t="s">
        <v>92</v>
      </c>
      <c r="F17" s="39" t="s">
        <v>93</v>
      </c>
      <c r="G17" s="39" t="s">
        <v>64</v>
      </c>
      <c r="H17" s="2" t="s">
        <v>54</v>
      </c>
      <c r="I17" s="2" t="s">
        <v>54</v>
      </c>
      <c r="J17" s="2" t="s">
        <v>55</v>
      </c>
      <c r="K17" s="53">
        <v>1</v>
      </c>
      <c r="L17" s="54" t="s">
        <v>154</v>
      </c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6"/>
      <c r="X17" s="57">
        <v>64.92</v>
      </c>
      <c r="Y17" s="51"/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50.25" customHeight="1" x14ac:dyDescent="0.2">
      <c r="A18" s="52">
        <v>10</v>
      </c>
      <c r="B18" s="39" t="s">
        <v>88</v>
      </c>
      <c r="C18" s="39" t="s">
        <v>66</v>
      </c>
      <c r="D18" s="39" t="s">
        <v>94</v>
      </c>
      <c r="E18" s="39" t="s">
        <v>95</v>
      </c>
      <c r="F18" s="39" t="s">
        <v>76</v>
      </c>
      <c r="G18" s="39" t="s">
        <v>64</v>
      </c>
      <c r="H18" s="2" t="s">
        <v>54</v>
      </c>
      <c r="I18" s="2" t="s">
        <v>54</v>
      </c>
      <c r="J18" s="2" t="s">
        <v>55</v>
      </c>
      <c r="K18" s="53">
        <v>1</v>
      </c>
      <c r="L18" s="54" t="s">
        <v>154</v>
      </c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6"/>
      <c r="X18" s="57">
        <v>66.91</v>
      </c>
      <c r="Y18" s="51"/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78" customHeight="1" x14ac:dyDescent="0.2">
      <c r="A19" s="52">
        <v>11</v>
      </c>
      <c r="B19" s="39"/>
      <c r="C19" s="39"/>
      <c r="D19" s="39" t="s">
        <v>96</v>
      </c>
      <c r="E19" s="39" t="s">
        <v>97</v>
      </c>
      <c r="F19" s="39" t="s">
        <v>98</v>
      </c>
      <c r="G19" s="39" t="s">
        <v>64</v>
      </c>
      <c r="H19" s="2" t="s">
        <v>54</v>
      </c>
      <c r="I19" s="2" t="s">
        <v>54</v>
      </c>
      <c r="J19" s="2" t="s">
        <v>55</v>
      </c>
      <c r="K19" s="53">
        <v>1</v>
      </c>
      <c r="L19" s="54" t="s">
        <v>154</v>
      </c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6"/>
      <c r="X19" s="57">
        <v>117.56</v>
      </c>
      <c r="Y19" s="51"/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50.25" customHeight="1" x14ac:dyDescent="0.2">
      <c r="A20" s="52">
        <v>12</v>
      </c>
      <c r="B20" s="39" t="s">
        <v>99</v>
      </c>
      <c r="C20" s="39" t="s">
        <v>66</v>
      </c>
      <c r="D20" s="39" t="s">
        <v>100</v>
      </c>
      <c r="E20" s="39" t="s">
        <v>101</v>
      </c>
      <c r="F20" s="39" t="s">
        <v>58</v>
      </c>
      <c r="G20" s="39" t="s">
        <v>53</v>
      </c>
      <c r="H20" s="2" t="s">
        <v>54</v>
      </c>
      <c r="I20" s="2" t="s">
        <v>54</v>
      </c>
      <c r="J20" s="2" t="s">
        <v>55</v>
      </c>
      <c r="K20" s="53">
        <v>1</v>
      </c>
      <c r="L20" s="54" t="s">
        <v>154</v>
      </c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6"/>
      <c r="X20" s="57">
        <v>935.16</v>
      </c>
      <c r="Y20" s="51"/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50.25" customHeight="1" x14ac:dyDescent="0.2">
      <c r="A21" s="52">
        <v>13</v>
      </c>
      <c r="B21" s="39" t="s">
        <v>102</v>
      </c>
      <c r="C21" s="39" t="s">
        <v>66</v>
      </c>
      <c r="D21" s="39" t="s">
        <v>103</v>
      </c>
      <c r="E21" s="39" t="s">
        <v>104</v>
      </c>
      <c r="F21" s="39" t="s">
        <v>58</v>
      </c>
      <c r="G21" s="39" t="s">
        <v>64</v>
      </c>
      <c r="H21" s="2" t="s">
        <v>54</v>
      </c>
      <c r="I21" s="2" t="s">
        <v>54</v>
      </c>
      <c r="J21" s="2" t="s">
        <v>55</v>
      </c>
      <c r="K21" s="53">
        <v>1</v>
      </c>
      <c r="L21" s="54" t="s">
        <v>154</v>
      </c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6"/>
      <c r="X21" s="57">
        <v>363.9</v>
      </c>
      <c r="Y21" s="51"/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50.25" customHeight="1" x14ac:dyDescent="0.2">
      <c r="A22" s="52">
        <v>14</v>
      </c>
      <c r="B22" s="39"/>
      <c r="C22" s="39"/>
      <c r="D22" s="39" t="s">
        <v>105</v>
      </c>
      <c r="E22" s="39" t="s">
        <v>106</v>
      </c>
      <c r="F22" s="39"/>
      <c r="G22" s="39" t="s">
        <v>53</v>
      </c>
      <c r="H22" s="2" t="s">
        <v>54</v>
      </c>
      <c r="I22" s="2" t="s">
        <v>54</v>
      </c>
      <c r="J22" s="2" t="s">
        <v>55</v>
      </c>
      <c r="K22" s="53">
        <v>1</v>
      </c>
      <c r="L22" s="54" t="s">
        <v>154</v>
      </c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6"/>
      <c r="X22" s="57">
        <v>9902.5400000000009</v>
      </c>
      <c r="Y22" s="51"/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50.25" customHeight="1" x14ac:dyDescent="0.2">
      <c r="A23" s="52">
        <v>15</v>
      </c>
      <c r="B23" s="39" t="s">
        <v>107</v>
      </c>
      <c r="C23" s="39" t="s">
        <v>66</v>
      </c>
      <c r="D23" s="39" t="s">
        <v>108</v>
      </c>
      <c r="E23" s="39" t="s">
        <v>109</v>
      </c>
      <c r="F23" s="39" t="s">
        <v>110</v>
      </c>
      <c r="G23" s="39" t="s">
        <v>53</v>
      </c>
      <c r="H23" s="2" t="s">
        <v>54</v>
      </c>
      <c r="I23" s="2" t="s">
        <v>54</v>
      </c>
      <c r="J23" s="2" t="s">
        <v>55</v>
      </c>
      <c r="K23" s="53">
        <v>1</v>
      </c>
      <c r="L23" s="54" t="s">
        <v>154</v>
      </c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6"/>
      <c r="X23" s="57">
        <v>679.75</v>
      </c>
      <c r="Y23" s="51"/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44.25" customHeight="1" x14ac:dyDescent="0.2">
      <c r="A24" s="52">
        <v>16</v>
      </c>
      <c r="B24" s="39"/>
      <c r="C24" s="39"/>
      <c r="D24" s="39" t="s">
        <v>111</v>
      </c>
      <c r="E24" s="39" t="s">
        <v>112</v>
      </c>
      <c r="F24" s="39" t="s">
        <v>113</v>
      </c>
      <c r="G24" s="39" t="s">
        <v>53</v>
      </c>
      <c r="H24" s="2" t="s">
        <v>54</v>
      </c>
      <c r="I24" s="2" t="s">
        <v>54</v>
      </c>
      <c r="J24" s="2" t="s">
        <v>55</v>
      </c>
      <c r="K24" s="53">
        <v>1</v>
      </c>
      <c r="L24" s="54" t="s">
        <v>154</v>
      </c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6"/>
      <c r="X24" s="57">
        <v>8300</v>
      </c>
      <c r="Y24" s="40"/>
      <c r="Z24" s="9"/>
      <c r="AA24" s="9"/>
      <c r="AB24" s="9"/>
      <c r="AC24" s="9"/>
      <c r="AD24" s="9"/>
      <c r="AE24" s="9"/>
      <c r="AF24" s="18">
        <f t="shared" ref="AF24:AF31" si="0">AE24*K24</f>
        <v>0</v>
      </c>
      <c r="AG24" s="9"/>
      <c r="AH24" s="18">
        <f t="shared" ref="AH24:AH31" si="1">AG24*K24</f>
        <v>0</v>
      </c>
      <c r="AI24" s="9"/>
    </row>
    <row r="25" spans="1:35" ht="60.75" customHeight="1" x14ac:dyDescent="0.2">
      <c r="A25" s="52">
        <v>17</v>
      </c>
      <c r="B25" s="39" t="s">
        <v>59</v>
      </c>
      <c r="C25" s="39" t="s">
        <v>66</v>
      </c>
      <c r="D25" s="39" t="s">
        <v>114</v>
      </c>
      <c r="E25" s="39" t="s">
        <v>115</v>
      </c>
      <c r="F25" s="39" t="s">
        <v>116</v>
      </c>
      <c r="G25" s="39" t="s">
        <v>53</v>
      </c>
      <c r="H25" s="2" t="s">
        <v>54</v>
      </c>
      <c r="I25" s="2" t="s">
        <v>54</v>
      </c>
      <c r="J25" s="2" t="s">
        <v>55</v>
      </c>
      <c r="K25" s="53">
        <v>1</v>
      </c>
      <c r="L25" s="54" t="s">
        <v>154</v>
      </c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6"/>
      <c r="X25" s="57">
        <v>2500</v>
      </c>
      <c r="Y25" s="40"/>
      <c r="Z25" s="9"/>
      <c r="AA25" s="9"/>
      <c r="AB25" s="9"/>
      <c r="AC25" s="9"/>
      <c r="AD25" s="9"/>
      <c r="AE25" s="9"/>
      <c r="AF25" s="18">
        <f t="shared" si="0"/>
        <v>0</v>
      </c>
      <c r="AG25" s="9"/>
      <c r="AH25" s="18">
        <f t="shared" si="1"/>
        <v>0</v>
      </c>
      <c r="AI25" s="9"/>
    </row>
    <row r="26" spans="1:35" ht="66.75" customHeight="1" x14ac:dyDescent="0.2">
      <c r="A26" s="52">
        <v>18</v>
      </c>
      <c r="B26" s="39" t="s">
        <v>65</v>
      </c>
      <c r="C26" s="39" t="s">
        <v>66</v>
      </c>
      <c r="D26" s="39" t="s">
        <v>117</v>
      </c>
      <c r="E26" s="39" t="s">
        <v>118</v>
      </c>
      <c r="F26" s="39" t="s">
        <v>119</v>
      </c>
      <c r="G26" s="39" t="s">
        <v>53</v>
      </c>
      <c r="H26" s="2" t="s">
        <v>54</v>
      </c>
      <c r="I26" s="2" t="s">
        <v>54</v>
      </c>
      <c r="J26" s="2" t="s">
        <v>55</v>
      </c>
      <c r="K26" s="53">
        <v>1</v>
      </c>
      <c r="L26" s="54" t="s">
        <v>154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6"/>
      <c r="X26" s="57">
        <v>3000</v>
      </c>
      <c r="Y26" s="40"/>
      <c r="Z26" s="9"/>
      <c r="AA26" s="9"/>
      <c r="AB26" s="9"/>
      <c r="AC26" s="9"/>
      <c r="AD26" s="9"/>
      <c r="AE26" s="9"/>
      <c r="AF26" s="18">
        <f t="shared" si="0"/>
        <v>0</v>
      </c>
      <c r="AG26" s="9"/>
      <c r="AH26" s="18">
        <f t="shared" si="1"/>
        <v>0</v>
      </c>
      <c r="AI26" s="9"/>
    </row>
    <row r="27" spans="1:35" ht="44.25" customHeight="1" x14ac:dyDescent="0.2">
      <c r="A27" s="52">
        <v>19</v>
      </c>
      <c r="B27" s="39"/>
      <c r="C27" s="39"/>
      <c r="D27" s="39" t="s">
        <v>120</v>
      </c>
      <c r="E27" s="39" t="s">
        <v>121</v>
      </c>
      <c r="F27" s="39"/>
      <c r="G27" s="39" t="s">
        <v>53</v>
      </c>
      <c r="H27" s="2" t="s">
        <v>54</v>
      </c>
      <c r="I27" s="2" t="s">
        <v>54</v>
      </c>
      <c r="J27" s="2" t="s">
        <v>55</v>
      </c>
      <c r="K27" s="53">
        <v>1</v>
      </c>
      <c r="L27" s="54" t="s">
        <v>154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6"/>
      <c r="X27" s="57">
        <v>280</v>
      </c>
      <c r="Y27" s="40"/>
      <c r="Z27" s="9"/>
      <c r="AA27" s="9"/>
      <c r="AB27" s="9"/>
      <c r="AC27" s="9"/>
      <c r="AD27" s="9"/>
      <c r="AE27" s="9"/>
      <c r="AF27" s="18">
        <f t="shared" si="0"/>
        <v>0</v>
      </c>
      <c r="AG27" s="9"/>
      <c r="AH27" s="18">
        <f t="shared" si="1"/>
        <v>0</v>
      </c>
      <c r="AI27" s="9"/>
    </row>
    <row r="28" spans="1:35" ht="55.5" customHeight="1" x14ac:dyDescent="0.2">
      <c r="A28" s="52">
        <v>20</v>
      </c>
      <c r="B28" s="39"/>
      <c r="C28" s="39"/>
      <c r="D28" s="39" t="s">
        <v>122</v>
      </c>
      <c r="E28" s="39" t="s">
        <v>123</v>
      </c>
      <c r="F28" s="39"/>
      <c r="G28" s="39" t="s">
        <v>64</v>
      </c>
      <c r="H28" s="2" t="s">
        <v>54</v>
      </c>
      <c r="I28" s="2" t="s">
        <v>54</v>
      </c>
      <c r="J28" s="2" t="s">
        <v>55</v>
      </c>
      <c r="K28" s="53">
        <v>1</v>
      </c>
      <c r="L28" s="54" t="s">
        <v>154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6"/>
      <c r="X28" s="57">
        <v>265</v>
      </c>
      <c r="Y28" s="40"/>
      <c r="Z28" s="9"/>
      <c r="AA28" s="9"/>
      <c r="AB28" s="9"/>
      <c r="AC28" s="9"/>
      <c r="AD28" s="9"/>
      <c r="AE28" s="9"/>
      <c r="AF28" s="18">
        <f t="shared" si="0"/>
        <v>0</v>
      </c>
      <c r="AG28" s="9"/>
      <c r="AH28" s="18">
        <f t="shared" si="1"/>
        <v>0</v>
      </c>
      <c r="AI28" s="9"/>
    </row>
    <row r="29" spans="1:35" ht="44.25" customHeight="1" x14ac:dyDescent="0.2">
      <c r="A29" s="52">
        <v>21</v>
      </c>
      <c r="B29" s="39" t="s">
        <v>124</v>
      </c>
      <c r="C29" s="39" t="s">
        <v>125</v>
      </c>
      <c r="D29" s="39" t="s">
        <v>126</v>
      </c>
      <c r="E29" s="39" t="s">
        <v>127</v>
      </c>
      <c r="F29" s="39" t="s">
        <v>128</v>
      </c>
      <c r="G29" s="39" t="s">
        <v>53</v>
      </c>
      <c r="H29" s="2" t="s">
        <v>54</v>
      </c>
      <c r="I29" s="2" t="s">
        <v>54</v>
      </c>
      <c r="J29" s="2" t="s">
        <v>55</v>
      </c>
      <c r="K29" s="53">
        <v>1</v>
      </c>
      <c r="L29" s="54" t="s">
        <v>154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6"/>
      <c r="X29" s="57">
        <v>220</v>
      </c>
      <c r="Y29" s="40"/>
      <c r="Z29" s="9"/>
      <c r="AA29" s="9"/>
      <c r="AB29" s="9"/>
      <c r="AC29" s="9"/>
      <c r="AD29" s="9"/>
      <c r="AE29" s="9"/>
      <c r="AF29" s="18">
        <f t="shared" si="0"/>
        <v>0</v>
      </c>
      <c r="AG29" s="9"/>
      <c r="AH29" s="18">
        <f t="shared" si="1"/>
        <v>0</v>
      </c>
      <c r="AI29" s="9"/>
    </row>
    <row r="30" spans="1:35" ht="44.25" customHeight="1" x14ac:dyDescent="0.2">
      <c r="A30" s="52">
        <v>22</v>
      </c>
      <c r="B30" s="39"/>
      <c r="C30" s="39"/>
      <c r="D30" s="39" t="s">
        <v>129</v>
      </c>
      <c r="E30" s="39" t="s">
        <v>130</v>
      </c>
      <c r="F30" s="39" t="s">
        <v>131</v>
      </c>
      <c r="G30" s="39" t="s">
        <v>64</v>
      </c>
      <c r="H30" s="2" t="s">
        <v>54</v>
      </c>
      <c r="I30" s="2" t="s">
        <v>54</v>
      </c>
      <c r="J30" s="2" t="s">
        <v>55</v>
      </c>
      <c r="K30" s="53">
        <v>1</v>
      </c>
      <c r="L30" s="54" t="s">
        <v>154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6"/>
      <c r="X30" s="57">
        <v>56.69</v>
      </c>
      <c r="Y30" s="40"/>
      <c r="Z30" s="9"/>
      <c r="AA30" s="9"/>
      <c r="AB30" s="9"/>
      <c r="AC30" s="9"/>
      <c r="AD30" s="9"/>
      <c r="AE30" s="9"/>
      <c r="AF30" s="18">
        <f t="shared" si="0"/>
        <v>0</v>
      </c>
      <c r="AG30" s="9"/>
      <c r="AH30" s="18">
        <f t="shared" si="1"/>
        <v>0</v>
      </c>
      <c r="AI30" s="9"/>
    </row>
    <row r="31" spans="1:35" ht="44.25" customHeight="1" x14ac:dyDescent="0.2">
      <c r="A31" s="52">
        <v>23</v>
      </c>
      <c r="B31" s="39"/>
      <c r="C31" s="39"/>
      <c r="D31" s="39" t="s">
        <v>132</v>
      </c>
      <c r="E31" s="39" t="s">
        <v>133</v>
      </c>
      <c r="F31" s="39"/>
      <c r="G31" s="39" t="s">
        <v>53</v>
      </c>
      <c r="H31" s="2" t="s">
        <v>54</v>
      </c>
      <c r="I31" s="2" t="s">
        <v>54</v>
      </c>
      <c r="J31" s="2" t="s">
        <v>55</v>
      </c>
      <c r="K31" s="53">
        <v>1</v>
      </c>
      <c r="L31" s="54" t="s">
        <v>154</v>
      </c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6"/>
      <c r="X31" s="57">
        <v>1525.42</v>
      </c>
      <c r="Y31" s="40"/>
      <c r="Z31" s="9"/>
      <c r="AA31" s="9"/>
      <c r="AB31" s="9"/>
      <c r="AC31" s="9"/>
      <c r="AD31" s="9"/>
      <c r="AE31" s="9"/>
      <c r="AF31" s="18">
        <f t="shared" si="0"/>
        <v>0</v>
      </c>
      <c r="AG31" s="9"/>
      <c r="AH31" s="18">
        <f t="shared" si="1"/>
        <v>0</v>
      </c>
      <c r="AI31" s="9"/>
    </row>
    <row r="32" spans="1:35" ht="58.5" customHeight="1" x14ac:dyDescent="0.2">
      <c r="A32" s="52">
        <v>24</v>
      </c>
      <c r="B32" s="39"/>
      <c r="C32" s="39"/>
      <c r="D32" s="39" t="s">
        <v>134</v>
      </c>
      <c r="E32" s="39" t="s">
        <v>135</v>
      </c>
      <c r="F32" s="39"/>
      <c r="G32" s="39" t="s">
        <v>53</v>
      </c>
      <c r="H32" s="2" t="s">
        <v>54</v>
      </c>
      <c r="I32" s="2" t="s">
        <v>54</v>
      </c>
      <c r="J32" s="2" t="s">
        <v>55</v>
      </c>
      <c r="K32" s="53">
        <v>1</v>
      </c>
      <c r="L32" s="54" t="s">
        <v>154</v>
      </c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6"/>
      <c r="X32" s="57">
        <v>91.82</v>
      </c>
      <c r="Y32" s="40"/>
      <c r="Z32" s="3"/>
      <c r="AA32" s="3"/>
      <c r="AB32" s="3"/>
      <c r="AC32" s="3"/>
      <c r="AD32" s="3"/>
      <c r="AE32" s="18"/>
      <c r="AF32" s="18">
        <f t="shared" ref="AF32:AF38" si="2">AE32*K32</f>
        <v>0</v>
      </c>
      <c r="AG32" s="18"/>
      <c r="AH32" s="18">
        <f t="shared" ref="AH32:AH38" si="3">AG32*K32</f>
        <v>0</v>
      </c>
      <c r="AI32" s="3"/>
    </row>
    <row r="33" spans="1:35" ht="41.25" customHeight="1" x14ac:dyDescent="0.2">
      <c r="A33" s="52">
        <v>25</v>
      </c>
      <c r="B33" s="39" t="s">
        <v>136</v>
      </c>
      <c r="C33" s="39" t="s">
        <v>137</v>
      </c>
      <c r="D33" s="39" t="s">
        <v>138</v>
      </c>
      <c r="E33" s="39" t="s">
        <v>139</v>
      </c>
      <c r="F33" s="39" t="s">
        <v>140</v>
      </c>
      <c r="G33" s="39" t="s">
        <v>53</v>
      </c>
      <c r="H33" s="2" t="s">
        <v>54</v>
      </c>
      <c r="I33" s="2" t="s">
        <v>54</v>
      </c>
      <c r="J33" s="2" t="s">
        <v>55</v>
      </c>
      <c r="K33" s="53">
        <v>1</v>
      </c>
      <c r="L33" s="54" t="s">
        <v>154</v>
      </c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6"/>
      <c r="X33" s="57">
        <v>433.1</v>
      </c>
      <c r="Y33" s="40"/>
      <c r="Z33" s="3"/>
      <c r="AA33" s="3"/>
      <c r="AB33" s="3"/>
      <c r="AC33" s="3"/>
      <c r="AD33" s="3"/>
      <c r="AE33" s="18"/>
      <c r="AF33" s="18">
        <f t="shared" si="2"/>
        <v>0</v>
      </c>
      <c r="AG33" s="18"/>
      <c r="AH33" s="18">
        <f t="shared" si="3"/>
        <v>0</v>
      </c>
      <c r="AI33" s="3"/>
    </row>
    <row r="34" spans="1:35" ht="41.25" customHeight="1" x14ac:dyDescent="0.2">
      <c r="A34" s="52">
        <v>26</v>
      </c>
      <c r="B34" s="39" t="s">
        <v>141</v>
      </c>
      <c r="C34" s="39" t="s">
        <v>66</v>
      </c>
      <c r="D34" s="39" t="s">
        <v>142</v>
      </c>
      <c r="E34" s="39" t="s">
        <v>143</v>
      </c>
      <c r="F34" s="39" t="s">
        <v>140</v>
      </c>
      <c r="G34" s="39" t="s">
        <v>64</v>
      </c>
      <c r="H34" s="2" t="s">
        <v>54</v>
      </c>
      <c r="I34" s="2" t="s">
        <v>54</v>
      </c>
      <c r="J34" s="2" t="s">
        <v>55</v>
      </c>
      <c r="K34" s="53">
        <v>1</v>
      </c>
      <c r="L34" s="54" t="s">
        <v>154</v>
      </c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6"/>
      <c r="X34" s="57">
        <v>99.97</v>
      </c>
      <c r="Y34" s="40"/>
      <c r="Z34" s="3"/>
      <c r="AA34" s="3"/>
      <c r="AB34" s="3"/>
      <c r="AC34" s="3"/>
      <c r="AD34" s="3"/>
      <c r="AE34" s="18"/>
      <c r="AF34" s="18">
        <f t="shared" si="2"/>
        <v>0</v>
      </c>
      <c r="AG34" s="18"/>
      <c r="AH34" s="18">
        <f t="shared" si="3"/>
        <v>0</v>
      </c>
      <c r="AI34" s="3"/>
    </row>
    <row r="35" spans="1:35" ht="61.5" customHeight="1" x14ac:dyDescent="0.2">
      <c r="A35" s="52">
        <v>27</v>
      </c>
      <c r="B35" s="39"/>
      <c r="C35" s="39"/>
      <c r="D35" s="39" t="s">
        <v>144</v>
      </c>
      <c r="E35" s="39" t="s">
        <v>145</v>
      </c>
      <c r="F35" s="39"/>
      <c r="G35" s="39" t="s">
        <v>53</v>
      </c>
      <c r="H35" s="2" t="s">
        <v>54</v>
      </c>
      <c r="I35" s="2" t="s">
        <v>54</v>
      </c>
      <c r="J35" s="2" t="s">
        <v>55</v>
      </c>
      <c r="K35" s="53">
        <v>1</v>
      </c>
      <c r="L35" s="54" t="s">
        <v>154</v>
      </c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57">
        <v>158.35</v>
      </c>
      <c r="Y35" s="40"/>
      <c r="Z35" s="3"/>
      <c r="AA35" s="3"/>
      <c r="AB35" s="3"/>
      <c r="AC35" s="3"/>
      <c r="AD35" s="3"/>
      <c r="AE35" s="18"/>
      <c r="AF35" s="18">
        <f t="shared" si="2"/>
        <v>0</v>
      </c>
      <c r="AG35" s="18"/>
      <c r="AH35" s="18">
        <f t="shared" si="3"/>
        <v>0</v>
      </c>
      <c r="AI35" s="3"/>
    </row>
    <row r="36" spans="1:35" ht="41.25" customHeight="1" x14ac:dyDescent="0.2">
      <c r="A36" s="52">
        <v>28</v>
      </c>
      <c r="B36" s="39" t="s">
        <v>141</v>
      </c>
      <c r="C36" s="39" t="s">
        <v>66</v>
      </c>
      <c r="D36" s="39" t="s">
        <v>146</v>
      </c>
      <c r="E36" s="39" t="s">
        <v>147</v>
      </c>
      <c r="F36" s="39" t="s">
        <v>140</v>
      </c>
      <c r="G36" s="39" t="s">
        <v>64</v>
      </c>
      <c r="H36" s="2" t="s">
        <v>54</v>
      </c>
      <c r="I36" s="2" t="s">
        <v>54</v>
      </c>
      <c r="J36" s="2" t="s">
        <v>55</v>
      </c>
      <c r="K36" s="53">
        <v>1</v>
      </c>
      <c r="L36" s="54" t="s">
        <v>154</v>
      </c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57">
        <v>774.01</v>
      </c>
      <c r="Y36" s="40"/>
      <c r="Z36" s="3"/>
      <c r="AA36" s="3"/>
      <c r="AB36" s="3"/>
      <c r="AC36" s="3"/>
      <c r="AD36" s="3"/>
      <c r="AE36" s="18"/>
      <c r="AF36" s="18">
        <f t="shared" si="2"/>
        <v>0</v>
      </c>
      <c r="AG36" s="18"/>
      <c r="AH36" s="18">
        <f t="shared" si="3"/>
        <v>0</v>
      </c>
      <c r="AI36" s="3"/>
    </row>
    <row r="37" spans="1:35" ht="41.25" customHeight="1" x14ac:dyDescent="0.2">
      <c r="A37" s="52">
        <v>29</v>
      </c>
      <c r="B37" s="39" t="s">
        <v>56</v>
      </c>
      <c r="C37" s="39" t="s">
        <v>57</v>
      </c>
      <c r="D37" s="39" t="s">
        <v>148</v>
      </c>
      <c r="E37" s="39" t="s">
        <v>149</v>
      </c>
      <c r="F37" s="39" t="s">
        <v>150</v>
      </c>
      <c r="G37" s="39" t="s">
        <v>53</v>
      </c>
      <c r="H37" s="2" t="s">
        <v>54</v>
      </c>
      <c r="I37" s="2" t="s">
        <v>54</v>
      </c>
      <c r="J37" s="2" t="s">
        <v>55</v>
      </c>
      <c r="K37" s="53">
        <v>1</v>
      </c>
      <c r="L37" s="54" t="s">
        <v>154</v>
      </c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57">
        <v>260</v>
      </c>
      <c r="Y37" s="40"/>
      <c r="Z37" s="3"/>
      <c r="AA37" s="3"/>
      <c r="AB37" s="3"/>
      <c r="AC37" s="3"/>
      <c r="AD37" s="3"/>
      <c r="AE37" s="18"/>
      <c r="AF37" s="18">
        <f t="shared" si="2"/>
        <v>0</v>
      </c>
      <c r="AG37" s="18"/>
      <c r="AH37" s="18">
        <f t="shared" si="3"/>
        <v>0</v>
      </c>
      <c r="AI37" s="3"/>
    </row>
    <row r="38" spans="1:35" ht="41.25" customHeight="1" x14ac:dyDescent="0.2">
      <c r="A38" s="52">
        <v>30</v>
      </c>
      <c r="B38" s="39" t="s">
        <v>56</v>
      </c>
      <c r="C38" s="39" t="s">
        <v>57</v>
      </c>
      <c r="D38" s="39" t="s">
        <v>151</v>
      </c>
      <c r="E38" s="39" t="s">
        <v>152</v>
      </c>
      <c r="F38" s="39" t="s">
        <v>153</v>
      </c>
      <c r="G38" s="39" t="s">
        <v>53</v>
      </c>
      <c r="H38" s="2" t="s">
        <v>54</v>
      </c>
      <c r="I38" s="2" t="s">
        <v>54</v>
      </c>
      <c r="J38" s="2" t="s">
        <v>55</v>
      </c>
      <c r="K38" s="53">
        <v>1</v>
      </c>
      <c r="L38" s="54" t="s">
        <v>154</v>
      </c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6"/>
      <c r="X38" s="57">
        <v>225</v>
      </c>
      <c r="Y38" s="40"/>
      <c r="Z38" s="3"/>
      <c r="AA38" s="3"/>
      <c r="AB38" s="3"/>
      <c r="AC38" s="3"/>
      <c r="AD38" s="3"/>
      <c r="AE38" s="18"/>
      <c r="AF38" s="18">
        <f t="shared" si="2"/>
        <v>0</v>
      </c>
      <c r="AG38" s="18"/>
      <c r="AH38" s="18">
        <f t="shared" si="3"/>
        <v>0</v>
      </c>
      <c r="AI38" s="3"/>
    </row>
    <row r="39" spans="1:35" ht="45" customHeight="1" x14ac:dyDescent="0.2">
      <c r="A39" s="48" t="s">
        <v>45</v>
      </c>
      <c r="B39" s="48"/>
      <c r="C39" s="48"/>
      <c r="D39" s="48"/>
      <c r="E39" s="48"/>
      <c r="F39" s="48"/>
      <c r="G39" s="48"/>
      <c r="H39" s="48"/>
      <c r="I39" s="48"/>
      <c r="J39" s="48"/>
      <c r="K39" s="38">
        <f>SUM(K24:K38)</f>
        <v>15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8"/>
      <c r="X39" s="37"/>
      <c r="Y39" s="41"/>
      <c r="Z39" s="3"/>
      <c r="AA39" s="3"/>
      <c r="AB39" s="3"/>
      <c r="AC39" s="3"/>
      <c r="AD39" s="3"/>
      <c r="AE39" s="18"/>
      <c r="AF39" s="18">
        <f>SUM(AF24:AF38)</f>
        <v>0</v>
      </c>
      <c r="AG39" s="32"/>
      <c r="AH39" s="18">
        <f>SUM(AH24:AH38)</f>
        <v>0</v>
      </c>
      <c r="AI39" s="10"/>
    </row>
    <row r="40" spans="1:35" ht="35.25" customHeight="1" x14ac:dyDescent="0.2"/>
    <row r="41" spans="1:35" ht="45" customHeight="1" x14ac:dyDescent="0.2">
      <c r="A41" s="45" t="s">
        <v>41</v>
      </c>
      <c r="B41" s="45"/>
      <c r="C41" s="45"/>
      <c r="D41" s="49" t="s">
        <v>43</v>
      </c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34"/>
    </row>
    <row r="42" spans="1:35" ht="231" customHeight="1" x14ac:dyDescent="0.2">
      <c r="A42" s="45" t="s">
        <v>44</v>
      </c>
      <c r="B42" s="45"/>
      <c r="C42" s="45"/>
      <c r="D42" s="46" t="s">
        <v>49</v>
      </c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35"/>
    </row>
    <row r="43" spans="1:35" x14ac:dyDescent="0.2">
      <c r="C43" s="1"/>
      <c r="D43" s="1"/>
      <c r="E43"/>
      <c r="F43"/>
      <c r="G43"/>
      <c r="H43"/>
      <c r="I43"/>
      <c r="J43"/>
    </row>
    <row r="44" spans="1:35" ht="15" x14ac:dyDescent="0.25">
      <c r="B44" s="19"/>
      <c r="C44" s="20"/>
      <c r="D44" s="20"/>
      <c r="E44" s="19"/>
      <c r="F44" s="19"/>
      <c r="G44" s="19"/>
      <c r="H44" s="19"/>
      <c r="I44"/>
      <c r="J44"/>
    </row>
    <row r="45" spans="1:35" ht="15" x14ac:dyDescent="0.25">
      <c r="B45" s="19"/>
      <c r="C45" s="21"/>
      <c r="D45" s="22"/>
      <c r="E45" s="23"/>
      <c r="F45" s="24"/>
      <c r="G45" s="24"/>
      <c r="H45" s="24"/>
      <c r="I45"/>
      <c r="J45"/>
    </row>
    <row r="46" spans="1:35" ht="15" x14ac:dyDescent="0.25">
      <c r="B46" s="19"/>
      <c r="C46" s="42"/>
      <c r="D46" s="42"/>
      <c r="E46" s="42"/>
      <c r="F46" s="25" t="s">
        <v>32</v>
      </c>
      <c r="G46" s="26"/>
      <c r="H46" s="20"/>
      <c r="I46"/>
      <c r="J46"/>
    </row>
    <row r="47" spans="1:35" ht="15" x14ac:dyDescent="0.25">
      <c r="B47" s="19"/>
      <c r="C47" s="27"/>
      <c r="D47" s="19"/>
      <c r="E47" s="20"/>
      <c r="F47" s="20"/>
      <c r="G47" s="25"/>
      <c r="H47" s="28"/>
      <c r="I47"/>
      <c r="J47"/>
    </row>
    <row r="48" spans="1:35" ht="15" x14ac:dyDescent="0.25">
      <c r="B48" s="19"/>
      <c r="C48" s="42"/>
      <c r="D48" s="42"/>
      <c r="E48" s="42"/>
      <c r="F48" s="25" t="s">
        <v>33</v>
      </c>
      <c r="G48" s="25"/>
      <c r="H48" s="28"/>
      <c r="I48"/>
      <c r="J48"/>
    </row>
    <row r="49" spans="2:10" ht="15" x14ac:dyDescent="0.25">
      <c r="B49" s="19"/>
      <c r="C49" s="21"/>
      <c r="D49" s="19"/>
      <c r="E49" s="20"/>
      <c r="F49" s="24"/>
      <c r="G49" s="24"/>
      <c r="H49" s="24"/>
      <c r="I49"/>
      <c r="J49"/>
    </row>
    <row r="50" spans="2:10" ht="15" x14ac:dyDescent="0.25">
      <c r="B50" s="19"/>
      <c r="C50" s="42"/>
      <c r="D50" s="42"/>
      <c r="E50" s="42"/>
      <c r="F50" s="29" t="s">
        <v>34</v>
      </c>
      <c r="G50" s="24"/>
      <c r="H50" s="24"/>
      <c r="I50"/>
      <c r="J50"/>
    </row>
    <row r="51" spans="2:10" ht="15" x14ac:dyDescent="0.25">
      <c r="B51" s="19"/>
      <c r="C51" s="21"/>
      <c r="D51" s="30"/>
      <c r="E51" s="23"/>
      <c r="F51" s="24"/>
      <c r="G51" s="24"/>
      <c r="H51" s="24"/>
      <c r="I51"/>
      <c r="J51"/>
    </row>
    <row r="52" spans="2:10" ht="15" x14ac:dyDescent="0.25">
      <c r="B52" s="19"/>
      <c r="C52" s="21"/>
      <c r="D52" s="30"/>
      <c r="E52" s="23"/>
      <c r="F52" s="24"/>
      <c r="G52" s="24"/>
      <c r="H52" s="24"/>
      <c r="I52"/>
      <c r="J52"/>
    </row>
    <row r="53" spans="2:10" ht="15" x14ac:dyDescent="0.25">
      <c r="B53" s="19" t="s">
        <v>35</v>
      </c>
      <c r="C53" s="21"/>
      <c r="D53" s="31"/>
      <c r="E53" s="24"/>
      <c r="F53" s="24"/>
      <c r="G53" s="24"/>
      <c r="H53" s="24"/>
      <c r="I53"/>
      <c r="J53"/>
    </row>
    <row r="54" spans="2:10" ht="15" x14ac:dyDescent="0.25">
      <c r="B54" s="19"/>
      <c r="C54" s="19"/>
      <c r="D54" s="19"/>
      <c r="E54" s="24" t="s">
        <v>50</v>
      </c>
      <c r="F54" s="20"/>
      <c r="G54" s="20"/>
      <c r="H54" s="20"/>
    </row>
    <row r="55" spans="2:10" ht="15" x14ac:dyDescent="0.25">
      <c r="B55" s="19"/>
      <c r="C55" s="19"/>
      <c r="D55" s="19"/>
      <c r="E55" s="20"/>
      <c r="F55" s="20"/>
      <c r="G55" s="20"/>
      <c r="H55" s="20"/>
    </row>
    <row r="56" spans="2:10" ht="15" x14ac:dyDescent="0.25">
      <c r="B56" s="19"/>
      <c r="C56" s="19"/>
      <c r="D56" s="19"/>
      <c r="E56" s="20"/>
      <c r="F56" s="20"/>
      <c r="G56" s="20"/>
      <c r="H56" s="20"/>
    </row>
    <row r="57" spans="2:10" ht="15" x14ac:dyDescent="0.25">
      <c r="B57" s="19"/>
      <c r="C57" s="19"/>
      <c r="D57" s="19"/>
      <c r="E57" s="20"/>
      <c r="F57" s="20"/>
      <c r="G57" s="20"/>
      <c r="H57" s="20"/>
    </row>
    <row r="58" spans="2:10" ht="15" x14ac:dyDescent="0.25">
      <c r="B58" s="19"/>
      <c r="C58" s="19"/>
      <c r="D58" s="19"/>
      <c r="E58" s="20"/>
      <c r="F58" s="20"/>
      <c r="G58" s="20"/>
      <c r="H58" s="20"/>
    </row>
    <row r="59" spans="2:10" ht="15" x14ac:dyDescent="0.25">
      <c r="B59" s="19"/>
      <c r="C59" s="19"/>
      <c r="D59" s="19"/>
      <c r="E59" s="20"/>
      <c r="F59" s="20"/>
      <c r="G59" s="20"/>
      <c r="H59" s="20"/>
    </row>
    <row r="60" spans="2:10" ht="15" x14ac:dyDescent="0.25">
      <c r="B60" s="19"/>
      <c r="C60" s="19"/>
      <c r="D60" s="19"/>
      <c r="E60" s="20"/>
      <c r="F60" s="20"/>
      <c r="G60" s="20"/>
      <c r="H60" s="20"/>
    </row>
  </sheetData>
  <mergeCells count="43">
    <mergeCell ref="L37:W37"/>
    <mergeCell ref="L38:W38"/>
    <mergeCell ref="L32:W32"/>
    <mergeCell ref="L33:W33"/>
    <mergeCell ref="L34:W34"/>
    <mergeCell ref="L35:W35"/>
    <mergeCell ref="L36:W36"/>
    <mergeCell ref="L27:W27"/>
    <mergeCell ref="L28:W28"/>
    <mergeCell ref="L29:W29"/>
    <mergeCell ref="L30:W30"/>
    <mergeCell ref="L31:W31"/>
    <mergeCell ref="L22:W22"/>
    <mergeCell ref="L23:W23"/>
    <mergeCell ref="L24:W24"/>
    <mergeCell ref="L25:W25"/>
    <mergeCell ref="L26:W26"/>
    <mergeCell ref="L17:W17"/>
    <mergeCell ref="L18:W18"/>
    <mergeCell ref="L19:W19"/>
    <mergeCell ref="L20:W20"/>
    <mergeCell ref="L21:W21"/>
    <mergeCell ref="L12:W12"/>
    <mergeCell ref="L13:W13"/>
    <mergeCell ref="L14:W14"/>
    <mergeCell ref="L15:W15"/>
    <mergeCell ref="L16:W16"/>
    <mergeCell ref="C46:E46"/>
    <mergeCell ref="C48:E48"/>
    <mergeCell ref="C50:E50"/>
    <mergeCell ref="D3:K3"/>
    <mergeCell ref="D4:K4"/>
    <mergeCell ref="D5:K5"/>
    <mergeCell ref="A42:C42"/>
    <mergeCell ref="D42:AH42"/>
    <mergeCell ref="L7:W7"/>
    <mergeCell ref="A39:J39"/>
    <mergeCell ref="A41:C41"/>
    <mergeCell ref="D41:AH41"/>
    <mergeCell ref="Z7:AI7"/>
    <mergeCell ref="L9:W9"/>
    <mergeCell ref="L10:W10"/>
    <mergeCell ref="L11:W1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2020-10-16T08:46:26Z</dcterms:modified>
</cp:coreProperties>
</file>